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40" windowWidth="16380" windowHeight="585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<sst xmlns="http://schemas.openxmlformats.org/spreadsheetml/2006/main" count="213" uniqueCount="127">
  <si>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</si>
  <si>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</si>
  <si>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</si>
  <si>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</si>
  <si>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</si>
  <si>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</si>
  <si>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</si>
  <si>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</si>
  <si>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</si>
  <si>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</si>
  <si>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</si>
  <si>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</si>
  <si>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</si>
  <si>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</si>
  <si>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</si>
  <si>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</si>
  <si>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</si>
  <si>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</si>
  <si>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</si>
  <si>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</si>
  <si>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</si>
  <si>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</si>
  <si>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</si>
  <si>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</si>
  <si>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</si>
  <si>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</si>
  <si>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</si>
  <si>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</si>
  <si>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</si>
  <si>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</si>
  <si>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</si>
  <si>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</si>
  <si>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</si>
  <si>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</si>
  <si>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</si>
  <si>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</si>
  <si>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</si>
  <si>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</si>
  <si>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</si>
  <si>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</si>
  <si>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</si>
  <si>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</si>
  <si>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</si>
  <si>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</si>
  <si>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</si>
  <si>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</si>
  <si>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</si>
  <si>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</si>
  <si>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</si>
  <si>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</si>
  <si>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</si>
  <si>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</si>
  <si>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</si>
  <si>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</si>
  <si>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</si>
  <si>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</si>
  <si>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</si>
  <si>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</si>
  <si>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06Н</t>
  </si>
  <si>
    <t>Плате за раднике ПЗЗ запослених у борби против COVID-19</t>
  </si>
  <si>
    <t>06M</t>
  </si>
  <si>
    <t>Превоз за запослене у борби против Цовид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</si>
  <si>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</si>
  <si>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</si>
  <si>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</si>
  <si>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</si>
  <si>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</si>
  <si>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</si>
  <si>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</si>
  <si>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</si>
  <si>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</si>
  <si>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</si>
  <si>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</si>
  <si>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</si>
  <si>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</si>
  <si>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</si>
  <si>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</si>
  <si>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</si>
  <si>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`</t>
  </si>
  <si>
    <t>Новчана помоћ у ПЗЗ-повраћај због угашеног рачуна</t>
  </si>
  <si>
    <t>Плаћање од средстава Министарства здравља</t>
  </si>
  <si>
    <t>Превоз-повраћај због угашеног рачуна</t>
  </si>
  <si>
    <t>16.04.2021.</t>
  </si>
  <si>
    <t>Плате 35%</t>
  </si>
  <si>
    <t>KULSKA BANKA AD, NOVI SAD</t>
  </si>
  <si>
    <t>KOMERCIJALNA BANKA AD, BEOGRAD</t>
  </si>
  <si>
    <t>POREZ NA LIČNA PRIMANJA</t>
  </si>
  <si>
    <t>WIENER STADTISCHE</t>
  </si>
  <si>
    <t>JKP VODOVOD</t>
  </si>
  <si>
    <t>PAPIRUS PRINT KRALJEVO</t>
  </si>
  <si>
    <t>MG NOVI SAD DOO</t>
  </si>
  <si>
    <t>FAKULTET  MEDICINSKIH NAUKA UNIVERZITETA U KRAGUJE</t>
  </si>
  <si>
    <t>GRAFOKARTON  DOO</t>
  </si>
  <si>
    <t>SINOFARM  BEOGRAD</t>
  </si>
  <si>
    <t>RAIFFEISENBANK AD, BEOGRAD</t>
  </si>
  <si>
    <t>TELENOR BGD MOBTEL</t>
  </si>
  <si>
    <t>TELEKOM SRBIJE</t>
  </si>
  <si>
    <t>JP "Pošta Srbije",Beograd,Takovska 2 RRJ "Kraljevo</t>
  </si>
  <si>
    <t>BIT TOTAL HEALTH SOLUTIONS</t>
  </si>
  <si>
    <t>NEO-YU -DENT</t>
  </si>
  <si>
    <t>INSTITUT ZA MED RADA -DR DRAGOMIR KARAJOVIĆ</t>
  </si>
  <si>
    <t>Toni-tel Trnava</t>
  </si>
  <si>
    <t>SOFTINFO</t>
  </si>
  <si>
    <t>DENTAL SERVIS JUG DOO</t>
  </si>
  <si>
    <t>SOPHARMA TRADING DOO</t>
  </si>
  <si>
    <t>ALFACO INŽENJERING DOO ČAČAK</t>
  </si>
  <si>
    <t>OLIVETI KOMERC ČAČAK</t>
  </si>
  <si>
    <t>DEM NOVI SAD</t>
  </si>
  <si>
    <t>ECOMEX AUTO</t>
  </si>
  <si>
    <t>VELEBIT NOVI SAD</t>
  </si>
  <si>
    <t>PROMEDIA DOO</t>
  </si>
  <si>
    <t>JKP MORAVAC MRČAJEVCI</t>
  </si>
  <si>
    <t>USPON</t>
  </si>
  <si>
    <t>AUTO-GARANT ČAČAK</t>
  </si>
  <si>
    <t>TROUGAO ČAČAK</t>
  </si>
  <si>
    <t>PAPIRDOL ČAČAK</t>
  </si>
  <si>
    <t>FLORA KOMERC DOO GORNJI MILANOVAC</t>
  </si>
  <si>
    <t>ČAČAK ELEKTRO ČAČAK</t>
  </si>
  <si>
    <t>OFIS SERVIS CACAK</t>
  </si>
  <si>
    <t>NARODNA BANKA SRBIJE</t>
  </si>
  <si>
    <t>OGI MD AUTO CENTAR DOO</t>
  </si>
  <si>
    <t>ERSTE BANK AD, NOVI SAD</t>
  </si>
  <si>
    <t>Direktna Banka</t>
  </si>
  <si>
    <t>GP TERM</t>
  </si>
  <si>
    <t>HYPO ALPE - ADRIA - BANK AD, BEOGRAD</t>
  </si>
  <si>
    <t>UNICREDIT BANK SRBIJA A.D., BEOGRAD</t>
  </si>
  <si>
    <t>SOCIETE GENERALE YUGOSLAV BANK AD, BEOGRAD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</si>
</sst>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0.5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4" fontId="1" fillId="0" borderId="0" xfId="46" applyNumberFormat="1" applyFont="1" applyFill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4" fontId="1" fillId="0" borderId="0" xfId="46" applyNumberFormat="1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1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" fontId="19" fillId="0" borderId="15" xfId="46" applyNumberFormat="1" applyFont="1" applyFill="1" applyBorder="1" applyAlignment="1">
      <alignment horizontal="right" vertical="center" wrapText="1"/>
      <protection/>
    </xf>
    <xf numFmtId="49" fontId="16" fillId="0" borderId="16" xfId="46" applyNumberFormat="1" applyFont="1" applyFill="1" applyBorder="1" applyAlignment="1">
      <alignment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4" fontId="19" fillId="0" borderId="18" xfId="46" applyNumberFormat="1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20" fillId="0" borderId="0" xfId="46" applyFont="1" applyFill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0" fontId="0" fillId="0" borderId="0" xfId="0" applyFont="1" applyFill="1" applyAlignment="1">
      <alignment/>
    </xf>
    <xf numFmtId="49" fontId="16" fillId="0" borderId="11" xfId="46" applyNumberFormat="1" applyFont="1" applyFill="1" applyBorder="1" applyAlignment="1">
      <alignment vertical="center" wrapText="1"/>
      <protection/>
    </xf>
    <xf numFmtId="0" fontId="16" fillId="0" borderId="0" xfId="46" applyFont="1" applyFill="1" applyAlignment="1">
      <alignment vertical="center" wrapText="1"/>
      <protection/>
    </xf>
    <xf numFmtId="4" fontId="22" fillId="0" borderId="13" xfId="0" applyNumberFormat="1" applyFont="1" applyBorder="1" applyAlignment="1">
      <alignment/>
    </xf>
    <xf numFmtId="0" fontId="18" fillId="0" borderId="21" xfId="46" applyFont="1" applyFill="1" applyBorder="1" applyAlignment="1">
      <alignment horizontal="right" vertical="center" wrapText="1"/>
      <protection/>
    </xf>
    <xf numFmtId="0" fontId="18" fillId="0" borderId="20" xfId="46" applyFont="1" applyFill="1" applyBorder="1" applyAlignment="1">
      <alignment horizontal="righ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9" fontId="16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22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  <xf numFmtId="49" fontId="0" fillId="0" borderId="13" xfId="58" applyNumberFormat="1" applyBorder="1">
      <alignment/>
      <protection/>
    </xf>
    <xf numFmtId="4" fontId="0" fillId="0" borderId="13" xfId="58" applyNumberFormat="1" applyBorder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" xfId="58"/>
    <cellStyle name="Normal`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5"/>
  <sheetViews>
    <sheetView tabSelected="1" zoomScalePageLayoutView="0" workbookViewId="0" topLeftCell="A96">
      <selection activeCell="C133" sqref="C133"/>
    </sheetView>
  </sheetViews>
  <sheetFormatPr defaultColWidth="9.00390625" defaultRowHeight="12.75"/>
  <cols>
    <col min="1" max="1" width="6.28125" style="6" customWidth="1"/>
    <col min="2" max="2" width="57.140625" style="6" customWidth="1"/>
    <col min="3" max="3" width="28.421875" style="6" customWidth="1"/>
    <col min="4" max="4" width="9.00390625" style="6" customWidth="1"/>
    <col min="5" max="5" width="15.57421875" style="6" customWidth="1"/>
    <col min="6" max="6" width="11.421875" style="7" customWidth="1"/>
    <col min="7" max="7" width="10.00390625" style="6" customWidth="1"/>
    <col min="8" max="8" width="12.7109375" style="6" customWidth="1"/>
    <col min="9" max="9" width="9.00390625" style="6" customWidth="1"/>
    <col min="10" max="10" width="12.28125" style="6" customWidth="1"/>
    <col min="11" max="16384" width="9.00390625" style="6" customWidth="1"/>
  </cols>
  <sheetData>
    <row r="1" spans="1:6" s="2" customFormat="1" ht="15">
      <c r="A1" s="1" t="s">
        <v>0</v>
      </c>
      <c r="C1" s="3"/>
      <c r="F1" s="4"/>
    </row>
    <row r="2" ht="15">
      <c r="A2" s="5" t="s">
        <v>1</v>
      </c>
    </row>
    <row r="3" ht="15">
      <c r="A3" s="5" t="s">
        <v>2</v>
      </c>
    </row>
    <row r="4" spans="1:3" ht="13.5" customHeight="1">
      <c r="A4" s="41" t="s">
        <v>82</v>
      </c>
      <c r="B4" s="41"/>
      <c r="C4" s="41"/>
    </row>
    <row r="5" spans="2:3" ht="15">
      <c r="B5" s="8"/>
      <c r="C5" s="8"/>
    </row>
    <row r="6" spans="1:3" ht="24" customHeight="1">
      <c r="A6" s="42" t="s">
        <v>3</v>
      </c>
      <c r="B6" s="42"/>
      <c r="C6" s="42"/>
    </row>
    <row r="7" spans="1:3" ht="15" customHeight="1">
      <c r="A7" s="40" t="s">
        <v>4</v>
      </c>
      <c r="B7" s="40"/>
      <c r="C7" s="9"/>
    </row>
    <row r="8" spans="1:3" ht="15" customHeight="1">
      <c r="A8" s="10" t="s">
        <v>5</v>
      </c>
      <c r="B8" s="10" t="s">
        <v>77</v>
      </c>
      <c r="C8" s="11">
        <v>3721584.67</v>
      </c>
    </row>
    <row r="9" spans="1:3" ht="15" customHeight="1">
      <c r="A9" s="10" t="s">
        <v>65</v>
      </c>
      <c r="B9" s="10" t="s">
        <v>66</v>
      </c>
      <c r="C9" s="12" t="s">
        <v>6</v>
      </c>
    </row>
    <row r="10" spans="1:3" ht="15" customHeight="1">
      <c r="A10" s="10" t="s">
        <v>7</v>
      </c>
      <c r="B10" s="10" t="s">
        <v>8</v>
      </c>
      <c r="C10" s="12"/>
    </row>
    <row r="11" spans="1:3" ht="15" customHeight="1">
      <c r="A11" s="10" t="s">
        <v>9</v>
      </c>
      <c r="B11" s="13" t="s">
        <v>10</v>
      </c>
      <c r="C11" s="14"/>
    </row>
    <row r="12" spans="1:3" ht="15" customHeight="1">
      <c r="A12" s="10" t="s">
        <v>11</v>
      </c>
      <c r="B12" s="10" t="s">
        <v>12</v>
      </c>
      <c r="C12" s="15"/>
    </row>
    <row r="13" spans="1:3" ht="15" customHeight="1">
      <c r="A13" s="10" t="s">
        <v>13</v>
      </c>
      <c r="B13" s="10" t="s">
        <v>14</v>
      </c>
      <c r="C13" s="11" t="s">
        <v>6</v>
      </c>
    </row>
    <row r="14" spans="1:3" ht="15" customHeight="1">
      <c r="A14" s="10" t="s">
        <v>76</v>
      </c>
      <c r="B14" s="10" t="s">
        <v>64</v>
      </c>
      <c r="C14" s="11"/>
    </row>
    <row r="15" spans="1:3" ht="15" customHeight="1">
      <c r="A15" s="10"/>
      <c r="B15" s="16" t="s">
        <v>15</v>
      </c>
      <c r="C15" s="11">
        <v>5589</v>
      </c>
    </row>
    <row r="16" spans="1:3" ht="15" customHeight="1">
      <c r="A16" s="40" t="s">
        <v>16</v>
      </c>
      <c r="B16" s="40"/>
      <c r="C16" s="11"/>
    </row>
    <row r="17" spans="1:3" ht="15" customHeight="1">
      <c r="A17" s="10" t="s">
        <v>17</v>
      </c>
      <c r="B17" s="10" t="s">
        <v>77</v>
      </c>
      <c r="C17" s="11">
        <v>20824786.51</v>
      </c>
    </row>
    <row r="18" spans="1:3" ht="15" customHeight="1">
      <c r="A18" s="10" t="s">
        <v>17</v>
      </c>
      <c r="B18" s="10" t="s">
        <v>83</v>
      </c>
      <c r="C18" s="12">
        <v>119634.5</v>
      </c>
    </row>
    <row r="19" spans="1:3" ht="15" customHeight="1">
      <c r="A19" s="10" t="s">
        <v>67</v>
      </c>
      <c r="B19" s="13" t="s">
        <v>79</v>
      </c>
      <c r="C19" s="17" t="s">
        <v>6</v>
      </c>
    </row>
    <row r="20" spans="1:3" ht="15" customHeight="1">
      <c r="A20" s="10" t="s">
        <v>68</v>
      </c>
      <c r="B20" s="13" t="s">
        <v>70</v>
      </c>
      <c r="C20" s="17"/>
    </row>
    <row r="21" spans="1:3" ht="15" customHeight="1">
      <c r="A21" s="10" t="s">
        <v>18</v>
      </c>
      <c r="B21" s="13" t="s">
        <v>37</v>
      </c>
      <c r="C21" s="17"/>
    </row>
    <row r="22" spans="1:3" ht="15" customHeight="1">
      <c r="A22" s="10" t="s">
        <v>18</v>
      </c>
      <c r="B22" s="13" t="s">
        <v>81</v>
      </c>
      <c r="C22" s="17"/>
    </row>
    <row r="23" spans="1:3" ht="15" customHeight="1">
      <c r="A23" s="10" t="s">
        <v>19</v>
      </c>
      <c r="B23" s="13" t="s">
        <v>20</v>
      </c>
      <c r="C23" s="14" t="s">
        <v>6</v>
      </c>
    </row>
    <row r="24" spans="1:3" ht="16.5" customHeight="1">
      <c r="A24" s="10" t="s">
        <v>21</v>
      </c>
      <c r="B24" s="13" t="s">
        <v>52</v>
      </c>
      <c r="C24" s="17"/>
    </row>
    <row r="25" spans="1:3" ht="15" customHeight="1">
      <c r="A25" s="10" t="s">
        <v>22</v>
      </c>
      <c r="B25" s="13" t="s">
        <v>23</v>
      </c>
      <c r="C25" s="17" t="s">
        <v>6</v>
      </c>
    </row>
    <row r="26" spans="1:3" ht="15" customHeight="1">
      <c r="A26" s="10" t="s">
        <v>24</v>
      </c>
      <c r="B26" s="13" t="s">
        <v>12</v>
      </c>
      <c r="C26" s="17"/>
    </row>
    <row r="27" spans="1:3" ht="15" customHeight="1">
      <c r="A27" s="10" t="s">
        <v>25</v>
      </c>
      <c r="B27" s="10" t="s">
        <v>14</v>
      </c>
      <c r="C27" s="15"/>
    </row>
    <row r="28" spans="1:7" ht="15" customHeight="1">
      <c r="A28" s="18" t="s">
        <v>26</v>
      </c>
      <c r="B28" s="10" t="s">
        <v>27</v>
      </c>
      <c r="C28" s="11" t="s">
        <v>6</v>
      </c>
      <c r="G28" s="7"/>
    </row>
    <row r="29" spans="1:7" ht="15" customHeight="1">
      <c r="A29" s="18" t="s">
        <v>28</v>
      </c>
      <c r="B29" s="10" t="s">
        <v>29</v>
      </c>
      <c r="C29" s="11" t="s">
        <v>6</v>
      </c>
      <c r="G29" s="6" t="s">
        <v>6</v>
      </c>
    </row>
    <row r="30" spans="1:3" ht="15" customHeight="1">
      <c r="A30" s="18" t="s">
        <v>30</v>
      </c>
      <c r="B30" s="10" t="s">
        <v>31</v>
      </c>
      <c r="C30" s="11"/>
    </row>
    <row r="31" spans="1:3" ht="15" customHeight="1">
      <c r="A31" s="18" t="s">
        <v>32</v>
      </c>
      <c r="B31" s="10" t="s">
        <v>33</v>
      </c>
      <c r="C31" s="11" t="s">
        <v>6</v>
      </c>
    </row>
    <row r="32" spans="1:3" ht="15" customHeight="1">
      <c r="A32" s="18" t="s">
        <v>56</v>
      </c>
      <c r="B32" s="10" t="s">
        <v>57</v>
      </c>
      <c r="C32" s="11"/>
    </row>
    <row r="33" spans="1:3" ht="15" customHeight="1">
      <c r="A33" s="18" t="s">
        <v>60</v>
      </c>
      <c r="B33" s="10" t="s">
        <v>61</v>
      </c>
      <c r="C33" s="11" t="s">
        <v>6</v>
      </c>
    </row>
    <row r="34" spans="1:3" ht="15" customHeight="1">
      <c r="A34" s="18" t="s">
        <v>63</v>
      </c>
      <c r="B34" s="10" t="s">
        <v>64</v>
      </c>
      <c r="C34" s="11"/>
    </row>
    <row r="35" spans="1:3" ht="15" customHeight="1">
      <c r="A35" s="18" t="s">
        <v>74</v>
      </c>
      <c r="B35" s="10" t="s">
        <v>75</v>
      </c>
      <c r="C35" s="11" t="s">
        <v>6</v>
      </c>
    </row>
    <row r="36" spans="1:3" ht="15" customHeight="1">
      <c r="A36" s="18"/>
      <c r="B36" s="10" t="s">
        <v>72</v>
      </c>
      <c r="C36" s="11" t="s">
        <v>6</v>
      </c>
    </row>
    <row r="37" spans="1:3" ht="15" customHeight="1">
      <c r="A37" s="18"/>
      <c r="B37" s="10" t="s">
        <v>62</v>
      </c>
      <c r="C37" s="11" t="s">
        <v>6</v>
      </c>
    </row>
    <row r="38" spans="1:3" ht="15" customHeight="1">
      <c r="A38" s="18"/>
      <c r="B38" s="10" t="s">
        <v>50</v>
      </c>
      <c r="C38" s="11" t="s">
        <v>6</v>
      </c>
    </row>
    <row r="39" spans="1:3" ht="15" customHeight="1">
      <c r="A39" s="18"/>
      <c r="B39" s="10" t="s">
        <v>49</v>
      </c>
      <c r="C39" s="11" t="s">
        <v>6</v>
      </c>
    </row>
    <row r="40" spans="1:3" ht="15" customHeight="1">
      <c r="A40" s="18"/>
      <c r="B40" s="10" t="s">
        <v>51</v>
      </c>
      <c r="C40" s="11"/>
    </row>
    <row r="41" spans="1:3" ht="15" customHeight="1">
      <c r="A41" s="18"/>
      <c r="B41" s="10" t="s">
        <v>47</v>
      </c>
      <c r="C41" s="11"/>
    </row>
    <row r="42" spans="1:3" ht="15" customHeight="1">
      <c r="A42" s="18"/>
      <c r="B42" s="19" t="s">
        <v>53</v>
      </c>
      <c r="C42" s="20">
        <v>849704.78</v>
      </c>
    </row>
    <row r="43" spans="1:3" ht="15" customHeight="1">
      <c r="A43" s="21"/>
      <c r="B43" s="22" t="s">
        <v>34</v>
      </c>
      <c r="C43" s="23">
        <v>268231.1</v>
      </c>
    </row>
    <row r="44" spans="1:3" ht="29.25" customHeight="1">
      <c r="A44" s="24"/>
      <c r="B44" s="25" t="s">
        <v>45</v>
      </c>
      <c r="C44" s="17" t="s">
        <v>6</v>
      </c>
    </row>
    <row r="45" spans="1:3" ht="15" customHeight="1">
      <c r="A45" s="24"/>
      <c r="B45" s="26" t="s">
        <v>15</v>
      </c>
      <c r="C45" s="17">
        <v>13350</v>
      </c>
    </row>
    <row r="46" spans="1:3" ht="16.5" customHeight="1">
      <c r="A46" s="43" t="s">
        <v>35</v>
      </c>
      <c r="B46" s="44"/>
      <c r="C46" s="27">
        <f>SUM(C8:C45)</f>
        <v>25802880.560000002</v>
      </c>
    </row>
    <row r="47" spans="1:3" ht="15">
      <c r="A47" s="13"/>
      <c r="B47" s="25"/>
      <c r="C47" s="28"/>
    </row>
    <row r="48" spans="1:3" ht="25.5" customHeight="1">
      <c r="A48" s="10"/>
      <c r="B48" s="45" t="s">
        <v>36</v>
      </c>
      <c r="C48" s="45" t="e">
        <f>NA()</f>
        <v>#N/A</v>
      </c>
    </row>
    <row r="49" spans="1:3" ht="15" customHeight="1">
      <c r="A49" s="39" t="s">
        <v>4</v>
      </c>
      <c r="B49" s="39"/>
      <c r="C49" s="12" t="s">
        <v>6</v>
      </c>
    </row>
    <row r="50" spans="1:3" ht="15" customHeight="1">
      <c r="A50" s="25" t="s">
        <v>5</v>
      </c>
      <c r="B50" s="25" t="s">
        <v>77</v>
      </c>
      <c r="C50" s="17">
        <f>+C8</f>
        <v>3721584.67</v>
      </c>
    </row>
    <row r="51" spans="1:3" ht="15" customHeight="1">
      <c r="A51" s="10" t="s">
        <v>65</v>
      </c>
      <c r="B51" s="10" t="s">
        <v>66</v>
      </c>
      <c r="C51" s="12" t="s">
        <v>6</v>
      </c>
    </row>
    <row r="52" spans="1:7" ht="15" customHeight="1">
      <c r="A52" s="25" t="s">
        <v>7</v>
      </c>
      <c r="B52" s="25" t="s">
        <v>37</v>
      </c>
      <c r="C52" s="17"/>
      <c r="D52" s="6" t="s">
        <v>6</v>
      </c>
      <c r="G52" s="35"/>
    </row>
    <row r="53" spans="1:9" ht="15" customHeight="1">
      <c r="A53" s="25" t="s">
        <v>9</v>
      </c>
      <c r="B53" s="25" t="s">
        <v>38</v>
      </c>
      <c r="C53" s="17">
        <f>SUM(C54:C66)</f>
        <v>236541.67</v>
      </c>
      <c r="E53" s="7"/>
      <c r="I53" s="29"/>
    </row>
    <row r="54" spans="1:9" ht="15" customHeight="1">
      <c r="A54" s="25"/>
      <c r="B54" s="46" t="s">
        <v>88</v>
      </c>
      <c r="C54" s="47">
        <v>11289.2</v>
      </c>
      <c r="E54" s="7"/>
      <c r="I54" s="29"/>
    </row>
    <row r="55" spans="1:9" ht="15" customHeight="1">
      <c r="A55" s="25"/>
      <c r="B55" s="46" t="s">
        <v>95</v>
      </c>
      <c r="C55" s="47">
        <v>3518.27</v>
      </c>
      <c r="E55" s="7"/>
      <c r="I55" s="29"/>
    </row>
    <row r="56" spans="1:9" ht="15" customHeight="1">
      <c r="A56" s="25"/>
      <c r="B56" s="46" t="s">
        <v>96</v>
      </c>
      <c r="C56" s="47">
        <v>10421.62</v>
      </c>
      <c r="E56" s="7"/>
      <c r="I56" s="29"/>
    </row>
    <row r="57" spans="1:9" ht="15" customHeight="1">
      <c r="A57" s="25"/>
      <c r="B57" s="46" t="s">
        <v>97</v>
      </c>
      <c r="C57" s="47">
        <v>1741.51</v>
      </c>
      <c r="E57" s="7"/>
      <c r="I57" s="29"/>
    </row>
    <row r="58" spans="1:9" ht="15" customHeight="1">
      <c r="A58" s="25"/>
      <c r="B58" s="46" t="s">
        <v>89</v>
      </c>
      <c r="C58" s="47">
        <v>8640</v>
      </c>
      <c r="E58" s="7"/>
      <c r="I58" s="29"/>
    </row>
    <row r="59" spans="1:9" ht="15" customHeight="1">
      <c r="A59" s="25"/>
      <c r="B59" s="46" t="s">
        <v>98</v>
      </c>
      <c r="C59" s="47">
        <v>20880</v>
      </c>
      <c r="E59" s="7"/>
      <c r="I59" s="29"/>
    </row>
    <row r="60" spans="1:9" ht="15" customHeight="1">
      <c r="A60" s="25"/>
      <c r="B60" s="46" t="s">
        <v>99</v>
      </c>
      <c r="C60" s="47">
        <v>39004</v>
      </c>
      <c r="E60" s="7"/>
      <c r="I60" s="29"/>
    </row>
    <row r="61" spans="1:9" ht="15" customHeight="1">
      <c r="A61" s="25"/>
      <c r="B61" s="46" t="s">
        <v>100</v>
      </c>
      <c r="C61" s="47">
        <v>1800</v>
      </c>
      <c r="E61" s="7"/>
      <c r="I61" s="29"/>
    </row>
    <row r="62" spans="1:9" ht="15" customHeight="1">
      <c r="A62" s="25"/>
      <c r="B62" s="46" t="s">
        <v>87</v>
      </c>
      <c r="C62" s="47">
        <v>4549.22</v>
      </c>
      <c r="E62" s="7"/>
      <c r="I62" s="29"/>
    </row>
    <row r="63" spans="1:9" ht="15" customHeight="1">
      <c r="A63" s="25"/>
      <c r="B63" s="46" t="s">
        <v>101</v>
      </c>
      <c r="C63" s="47">
        <v>3480</v>
      </c>
      <c r="E63" s="7"/>
      <c r="I63" s="29"/>
    </row>
    <row r="64" spans="1:9" ht="15" customHeight="1">
      <c r="A64" s="25"/>
      <c r="B64" s="46" t="s">
        <v>102</v>
      </c>
      <c r="C64" s="47">
        <v>928</v>
      </c>
      <c r="E64" s="7"/>
      <c r="I64" s="29"/>
    </row>
    <row r="65" spans="1:9" ht="15" customHeight="1">
      <c r="A65" s="25"/>
      <c r="B65" s="46" t="s">
        <v>103</v>
      </c>
      <c r="C65" s="47">
        <v>120472.35</v>
      </c>
      <c r="E65" s="7"/>
      <c r="I65" s="29"/>
    </row>
    <row r="66" spans="1:9" ht="15" customHeight="1">
      <c r="A66" s="25"/>
      <c r="B66" s="46" t="s">
        <v>104</v>
      </c>
      <c r="C66" s="47">
        <v>9817.5</v>
      </c>
      <c r="E66" s="7"/>
      <c r="I66" s="29"/>
    </row>
    <row r="67" spans="1:9" ht="15" customHeight="1">
      <c r="A67" s="25" t="s">
        <v>76</v>
      </c>
      <c r="B67" s="25" t="s">
        <v>64</v>
      </c>
      <c r="C67" s="36"/>
      <c r="E67" s="7"/>
      <c r="I67" s="29"/>
    </row>
    <row r="68" spans="1:3" ht="15" customHeight="1">
      <c r="A68" s="30" t="s">
        <v>11</v>
      </c>
      <c r="B68" s="25" t="s">
        <v>12</v>
      </c>
      <c r="C68" s="17"/>
    </row>
    <row r="69" spans="1:5" ht="15" customHeight="1">
      <c r="A69" s="31" t="s">
        <v>13</v>
      </c>
      <c r="B69" s="31" t="s">
        <v>14</v>
      </c>
      <c r="C69" s="15"/>
      <c r="E69" s="7"/>
    </row>
    <row r="70" spans="1:3" ht="15" customHeight="1">
      <c r="A70" s="40" t="s">
        <v>16</v>
      </c>
      <c r="B70" s="40"/>
      <c r="C70" s="11"/>
    </row>
    <row r="71" spans="1:3" ht="15" customHeight="1">
      <c r="A71" s="10" t="s">
        <v>17</v>
      </c>
      <c r="B71" s="25" t="s">
        <v>77</v>
      </c>
      <c r="C71" s="11">
        <v>20824786.51</v>
      </c>
    </row>
    <row r="72" spans="1:3" ht="15" customHeight="1">
      <c r="A72" s="10" t="s">
        <v>58</v>
      </c>
      <c r="B72" s="10" t="s">
        <v>59</v>
      </c>
      <c r="C72" s="11" t="s">
        <v>6</v>
      </c>
    </row>
    <row r="73" spans="1:3" ht="15" customHeight="1">
      <c r="A73" s="10" t="s">
        <v>67</v>
      </c>
      <c r="B73" s="10" t="s">
        <v>69</v>
      </c>
      <c r="C73" s="11" t="s">
        <v>6</v>
      </c>
    </row>
    <row r="74" spans="1:3" ht="15" customHeight="1">
      <c r="A74" s="10" t="s">
        <v>68</v>
      </c>
      <c r="B74" s="10" t="s">
        <v>70</v>
      </c>
      <c r="C74" s="11"/>
    </row>
    <row r="75" spans="1:5" ht="15" customHeight="1">
      <c r="A75" s="19" t="s">
        <v>18</v>
      </c>
      <c r="B75" s="19" t="s">
        <v>37</v>
      </c>
      <c r="C75" s="12"/>
      <c r="E75" s="7"/>
    </row>
    <row r="76" spans="1:3" ht="15" customHeight="1">
      <c r="A76" s="25" t="s">
        <v>60</v>
      </c>
      <c r="B76" s="25" t="s">
        <v>61</v>
      </c>
      <c r="C76" s="17" t="s">
        <v>6</v>
      </c>
    </row>
    <row r="77" spans="1:3" ht="18.75" customHeight="1">
      <c r="A77" s="25" t="s">
        <v>19</v>
      </c>
      <c r="B77" s="25" t="s">
        <v>39</v>
      </c>
      <c r="C77" s="17" t="s">
        <v>6</v>
      </c>
    </row>
    <row r="78" spans="1:7" ht="15" customHeight="1">
      <c r="A78" s="25" t="s">
        <v>21</v>
      </c>
      <c r="B78" s="25" t="s">
        <v>40</v>
      </c>
      <c r="C78" s="17">
        <f>SUM(C79:C113)</f>
        <v>1281666.67</v>
      </c>
      <c r="G78" s="7"/>
    </row>
    <row r="79" spans="1:7" ht="17.25" customHeight="1">
      <c r="A79" s="25"/>
      <c r="B79" s="46" t="s">
        <v>105</v>
      </c>
      <c r="C79" s="47">
        <v>8112</v>
      </c>
      <c r="G79" s="7"/>
    </row>
    <row r="80" spans="1:7" ht="15" customHeight="1">
      <c r="A80" s="25"/>
      <c r="B80" s="46" t="s">
        <v>88</v>
      </c>
      <c r="C80" s="47">
        <v>36939.37</v>
      </c>
      <c r="G80" s="7"/>
    </row>
    <row r="81" spans="1:7" ht="15" customHeight="1">
      <c r="A81" s="25"/>
      <c r="B81" s="46" t="s">
        <v>106</v>
      </c>
      <c r="C81" s="47">
        <v>5400</v>
      </c>
      <c r="G81" s="7"/>
    </row>
    <row r="82" spans="1:7" ht="15" customHeight="1">
      <c r="A82" s="25"/>
      <c r="B82" s="46" t="s">
        <v>107</v>
      </c>
      <c r="C82" s="47">
        <v>28020</v>
      </c>
      <c r="G82" s="7"/>
    </row>
    <row r="83" spans="1:7" ht="15" customHeight="1">
      <c r="A83" s="25"/>
      <c r="B83" s="46" t="s">
        <v>108</v>
      </c>
      <c r="C83" s="47">
        <v>487070.93</v>
      </c>
      <c r="G83" s="7"/>
    </row>
    <row r="84" spans="1:7" ht="15" customHeight="1">
      <c r="A84" s="25"/>
      <c r="B84" s="46" t="s">
        <v>109</v>
      </c>
      <c r="C84" s="47">
        <v>8520</v>
      </c>
      <c r="G84" s="7"/>
    </row>
    <row r="85" spans="1:7" ht="15" customHeight="1">
      <c r="A85" s="25"/>
      <c r="B85" s="46" t="s">
        <v>110</v>
      </c>
      <c r="C85" s="47">
        <v>22158.31</v>
      </c>
      <c r="G85" s="7"/>
    </row>
    <row r="86" spans="1:7" ht="15" customHeight="1">
      <c r="A86" s="25"/>
      <c r="B86" s="46" t="s">
        <v>111</v>
      </c>
      <c r="C86" s="47">
        <v>7117.01</v>
      </c>
      <c r="G86" s="7"/>
    </row>
    <row r="87" spans="1:7" ht="15" customHeight="1">
      <c r="A87" s="25"/>
      <c r="B87" s="46" t="s">
        <v>112</v>
      </c>
      <c r="C87" s="47">
        <v>8817</v>
      </c>
      <c r="G87" s="7"/>
    </row>
    <row r="88" spans="1:7" ht="15" customHeight="1">
      <c r="A88" s="25"/>
      <c r="B88" s="46" t="s">
        <v>113</v>
      </c>
      <c r="C88" s="47">
        <v>30510.35</v>
      </c>
      <c r="G88" s="7"/>
    </row>
    <row r="89" spans="1:7" ht="15" customHeight="1">
      <c r="A89" s="25"/>
      <c r="B89" s="46" t="s">
        <v>114</v>
      </c>
      <c r="C89" s="47">
        <v>8065.2</v>
      </c>
      <c r="G89" s="7"/>
    </row>
    <row r="90" spans="1:7" ht="15" customHeight="1">
      <c r="A90" s="25"/>
      <c r="B90" s="46" t="s">
        <v>115</v>
      </c>
      <c r="C90" s="47">
        <v>1944</v>
      </c>
      <c r="G90" s="7"/>
    </row>
    <row r="91" spans="1:7" ht="15" customHeight="1">
      <c r="A91" s="25"/>
      <c r="B91" s="46" t="s">
        <v>116</v>
      </c>
      <c r="C91" s="47">
        <v>3528</v>
      </c>
      <c r="G91" s="7"/>
    </row>
    <row r="92" spans="1:7" ht="15" customHeight="1">
      <c r="A92" s="25"/>
      <c r="B92" s="46" t="s">
        <v>117</v>
      </c>
      <c r="C92" s="47">
        <v>1883.9</v>
      </c>
      <c r="G92" s="7"/>
    </row>
    <row r="93" spans="1:7" ht="15" customHeight="1">
      <c r="A93" s="25"/>
      <c r="B93" s="46" t="s">
        <v>89</v>
      </c>
      <c r="C93" s="47">
        <v>336</v>
      </c>
      <c r="G93" s="7"/>
    </row>
    <row r="94" spans="1:7" ht="15" customHeight="1">
      <c r="A94" s="25"/>
      <c r="B94" s="46" t="s">
        <v>90</v>
      </c>
      <c r="C94" s="47">
        <v>69702</v>
      </c>
      <c r="G94" s="7"/>
    </row>
    <row r="95" spans="1:7" ht="15" customHeight="1">
      <c r="A95" s="25"/>
      <c r="B95" s="46" t="s">
        <v>118</v>
      </c>
      <c r="C95" s="47">
        <v>80894.4</v>
      </c>
      <c r="G95" s="7"/>
    </row>
    <row r="96" spans="1:7" ht="15" customHeight="1">
      <c r="A96" s="25"/>
      <c r="B96" s="46" t="s">
        <v>91</v>
      </c>
      <c r="C96" s="47">
        <v>195000</v>
      </c>
      <c r="G96" s="7"/>
    </row>
    <row r="97" spans="1:7" ht="15" customHeight="1">
      <c r="A97" s="25"/>
      <c r="B97" s="46" t="s">
        <v>92</v>
      </c>
      <c r="C97" s="47">
        <v>2520</v>
      </c>
      <c r="G97" s="7"/>
    </row>
    <row r="98" spans="1:7" ht="15" customHeight="1">
      <c r="A98" s="25"/>
      <c r="B98" s="46" t="s">
        <v>98</v>
      </c>
      <c r="C98" s="47">
        <v>159120</v>
      </c>
      <c r="G98" s="7"/>
    </row>
    <row r="99" spans="1:7" ht="15" customHeight="1">
      <c r="A99" s="25"/>
      <c r="B99" s="46" t="s">
        <v>119</v>
      </c>
      <c r="C99" s="47">
        <v>21600</v>
      </c>
      <c r="G99" s="7"/>
    </row>
    <row r="100" spans="1:7" ht="15" customHeight="1">
      <c r="A100" s="25"/>
      <c r="B100" s="46" t="s">
        <v>93</v>
      </c>
      <c r="C100" s="47">
        <v>14880</v>
      </c>
      <c r="G100" s="7"/>
    </row>
    <row r="101" spans="1:7" ht="15" customHeight="1">
      <c r="A101" s="25"/>
      <c r="B101" s="46" t="s">
        <v>120</v>
      </c>
      <c r="C101" s="47">
        <v>7680</v>
      </c>
      <c r="G101" s="7"/>
    </row>
    <row r="102" spans="1:7" ht="15" customHeight="1">
      <c r="A102" s="25"/>
      <c r="B102" s="46" t="s">
        <v>121</v>
      </c>
      <c r="C102" s="47">
        <v>1577.72</v>
      </c>
      <c r="G102" s="7"/>
    </row>
    <row r="103" spans="1:7" ht="15" customHeight="1">
      <c r="A103" s="25"/>
      <c r="B103" s="46" t="s">
        <v>101</v>
      </c>
      <c r="C103" s="47">
        <v>26520</v>
      </c>
      <c r="G103" s="7"/>
    </row>
    <row r="104" spans="1:7" ht="15" customHeight="1">
      <c r="A104" s="25"/>
      <c r="B104" s="46" t="s">
        <v>102</v>
      </c>
      <c r="C104" s="47">
        <v>7072</v>
      </c>
      <c r="G104" s="7"/>
    </row>
    <row r="105" spans="1:7" ht="15" customHeight="1">
      <c r="A105" s="25"/>
      <c r="B105" s="46" t="s">
        <v>122</v>
      </c>
      <c r="C105" s="47">
        <v>4733.16</v>
      </c>
      <c r="G105" s="7"/>
    </row>
    <row r="106" spans="1:7" ht="15" customHeight="1">
      <c r="A106" s="25"/>
      <c r="B106" s="46" t="s">
        <v>123</v>
      </c>
      <c r="C106" s="47">
        <v>15600</v>
      </c>
      <c r="G106" s="7"/>
    </row>
    <row r="107" spans="1:7" ht="15" customHeight="1">
      <c r="A107" s="25"/>
      <c r="B107" s="46" t="s">
        <v>84</v>
      </c>
      <c r="C107" s="47">
        <v>4733.16</v>
      </c>
      <c r="G107" s="7"/>
    </row>
    <row r="108" spans="1:7" ht="15" customHeight="1">
      <c r="A108" s="25"/>
      <c r="B108" s="46" t="s">
        <v>85</v>
      </c>
      <c r="C108" s="47">
        <v>1577.72</v>
      </c>
      <c r="G108" s="7"/>
    </row>
    <row r="109" spans="1:7" ht="15" customHeight="1">
      <c r="A109" s="25"/>
      <c r="B109" s="46" t="s">
        <v>94</v>
      </c>
      <c r="C109" s="47">
        <v>3155.44</v>
      </c>
      <c r="G109" s="7"/>
    </row>
    <row r="110" spans="1:7" ht="15" customHeight="1">
      <c r="A110" s="25"/>
      <c r="B110" s="46" t="s">
        <v>124</v>
      </c>
      <c r="C110" s="47">
        <v>3155.44</v>
      </c>
      <c r="G110" s="7"/>
    </row>
    <row r="111" spans="1:7" ht="15" customHeight="1">
      <c r="A111" s="25"/>
      <c r="B111" s="46" t="s">
        <v>125</v>
      </c>
      <c r="C111" s="47">
        <v>1577.72</v>
      </c>
      <c r="G111" s="7"/>
    </row>
    <row r="112" spans="1:7" ht="15" customHeight="1">
      <c r="A112" s="25"/>
      <c r="B112" s="46" t="s">
        <v>126</v>
      </c>
      <c r="C112" s="47">
        <v>1577.72</v>
      </c>
      <c r="G112" s="7"/>
    </row>
    <row r="113" spans="1:7" ht="15" customHeight="1">
      <c r="A113" s="25"/>
      <c r="B113" s="46" t="s">
        <v>86</v>
      </c>
      <c r="C113" s="47">
        <v>568.12</v>
      </c>
      <c r="G113" s="7"/>
    </row>
    <row r="114" spans="1:3" ht="15" customHeight="1">
      <c r="A114" s="25" t="s">
        <v>22</v>
      </c>
      <c r="B114" s="25" t="s">
        <v>23</v>
      </c>
      <c r="C114" s="17"/>
    </row>
    <row r="115" spans="1:5" ht="15.75">
      <c r="A115" s="31" t="s">
        <v>24</v>
      </c>
      <c r="B115" s="31" t="s">
        <v>12</v>
      </c>
      <c r="C115" s="15"/>
      <c r="E115" s="7"/>
    </row>
    <row r="116" spans="1:5" ht="15.75">
      <c r="A116" s="19" t="s">
        <v>25</v>
      </c>
      <c r="B116" s="19" t="s">
        <v>55</v>
      </c>
      <c r="C116" s="12"/>
      <c r="E116" s="7"/>
    </row>
    <row r="117" spans="1:3" ht="15.75">
      <c r="A117" s="24" t="s">
        <v>26</v>
      </c>
      <c r="B117" s="25" t="s">
        <v>27</v>
      </c>
      <c r="C117" s="17"/>
    </row>
    <row r="118" spans="1:3" ht="15.75">
      <c r="A118" s="24" t="s">
        <v>28</v>
      </c>
      <c r="B118" s="25" t="s">
        <v>29</v>
      </c>
      <c r="C118" s="17"/>
    </row>
    <row r="119" spans="1:3" ht="15.75">
      <c r="A119" s="24" t="s">
        <v>41</v>
      </c>
      <c r="B119" s="25" t="s">
        <v>42</v>
      </c>
      <c r="C119" s="17"/>
    </row>
    <row r="120" spans="1:3" ht="15.75">
      <c r="A120" s="24" t="s">
        <v>32</v>
      </c>
      <c r="B120" s="25" t="s">
        <v>33</v>
      </c>
      <c r="C120" s="17"/>
    </row>
    <row r="121" spans="1:5" ht="15" customHeight="1">
      <c r="A121" s="24" t="s">
        <v>56</v>
      </c>
      <c r="B121" s="25" t="s">
        <v>57</v>
      </c>
      <c r="C121" s="17"/>
      <c r="E121" s="7"/>
    </row>
    <row r="122" spans="1:3" ht="15" customHeight="1">
      <c r="A122" s="34" t="s">
        <v>63</v>
      </c>
      <c r="B122" s="19" t="s">
        <v>64</v>
      </c>
      <c r="C122" s="17"/>
    </row>
    <row r="123" spans="1:5" ht="15" customHeight="1">
      <c r="A123" s="34" t="s">
        <v>74</v>
      </c>
      <c r="B123" s="19" t="s">
        <v>75</v>
      </c>
      <c r="C123" s="12" t="s">
        <v>6</v>
      </c>
      <c r="E123" s="7" t="s">
        <v>6</v>
      </c>
    </row>
    <row r="124" spans="1:5" ht="15" customHeight="1">
      <c r="A124" s="24"/>
      <c r="B124" s="25" t="s">
        <v>73</v>
      </c>
      <c r="C124" s="17" t="s">
        <v>6</v>
      </c>
      <c r="E124" s="7"/>
    </row>
    <row r="125" spans="1:5" ht="15" customHeight="1">
      <c r="A125" s="24"/>
      <c r="B125" s="25" t="s">
        <v>80</v>
      </c>
      <c r="C125" s="17" t="s">
        <v>6</v>
      </c>
      <c r="E125" s="7"/>
    </row>
    <row r="126" spans="1:3" ht="15" customHeight="1">
      <c r="A126" s="24"/>
      <c r="B126" s="25" t="s">
        <v>71</v>
      </c>
      <c r="C126" s="17" t="s">
        <v>6</v>
      </c>
    </row>
    <row r="127" spans="1:5" ht="15.75">
      <c r="A127" s="24"/>
      <c r="B127" s="25" t="s">
        <v>43</v>
      </c>
      <c r="C127" s="17"/>
      <c r="E127" s="7"/>
    </row>
    <row r="128" spans="1:3" ht="15.75">
      <c r="A128" s="24"/>
      <c r="B128" s="25" t="s">
        <v>48</v>
      </c>
      <c r="C128" s="17"/>
    </row>
    <row r="129" spans="1:5" ht="16.5" customHeight="1">
      <c r="A129" s="24"/>
      <c r="B129" s="25" t="s">
        <v>54</v>
      </c>
      <c r="C129" s="32">
        <f>+C42</f>
        <v>849704.78</v>
      </c>
      <c r="E129" s="7"/>
    </row>
    <row r="130" spans="1:5" ht="15.75">
      <c r="A130" s="24"/>
      <c r="B130" s="25" t="s">
        <v>44</v>
      </c>
      <c r="C130" s="17">
        <f>+C43</f>
        <v>268231.1</v>
      </c>
      <c r="E130" s="7"/>
    </row>
    <row r="131" spans="1:6" ht="29.25" customHeight="1">
      <c r="A131" s="24" t="s">
        <v>6</v>
      </c>
      <c r="B131" s="25" t="s">
        <v>46</v>
      </c>
      <c r="C131" s="32" t="str">
        <f>+C44</f>
        <v> </v>
      </c>
      <c r="E131" s="7"/>
      <c r="F131" s="7" t="s">
        <v>78</v>
      </c>
    </row>
    <row r="132" spans="1:3" ht="15" customHeight="1">
      <c r="A132" s="37" t="s">
        <v>35</v>
      </c>
      <c r="B132" s="38"/>
      <c r="C132" s="14">
        <f>+C130+C129+C78+C71+C53+C50</f>
        <v>27182515.400000006</v>
      </c>
    </row>
    <row r="133" ht="14.25" customHeight="1">
      <c r="C133" s="7"/>
    </row>
    <row r="134" ht="14.25" customHeight="1">
      <c r="C134" s="6" t="s">
        <v>6</v>
      </c>
    </row>
    <row r="135" ht="14.25" customHeight="1">
      <c r="C135" s="33" t="s">
        <v>6</v>
      </c>
    </row>
    <row r="141" ht="14.25" customHeight="1"/>
    <row r="142" ht="14.25" customHeight="1"/>
  </sheetData>
  <sheetProtection/>
  <mergeCells count="9">
    <mergeCell ref="A132:B132"/>
    <mergeCell ref="A49:B49"/>
    <mergeCell ref="A70:B70"/>
    <mergeCell ref="A4:C4"/>
    <mergeCell ref="A6:C6"/>
    <mergeCell ref="A7:B7"/>
    <mergeCell ref="A16:B16"/>
    <mergeCell ref="A46:B46"/>
    <mergeCell ref="B48:C48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2021-04-09T06:42:45Z</cp:lastPrinted>
  <dcterms:modified xsi:type="dcterms:W3CDTF">2021-04-19T06:05:57Z</dcterms:modified>
  <cp:category/>
  <cp:version/>
  <cp:contentType/>
  <cp:contentStatus/>
</cp:coreProperties>
</file>