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6380" windowHeight="51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<sst xmlns="http://schemas.openxmlformats.org/spreadsheetml/2006/main" count="183" uniqueCount="94">
  <si>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</si>
  <si>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</si>
  <si>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</si>
  <si>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</si>
  <si>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</si>
  <si>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</si>
  <si>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</si>
  <si>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</si>
  <si>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</si>
  <si>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</si>
  <si>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</si>
  <si>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</si>
  <si>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</si>
  <si>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</si>
  <si>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</si>
  <si>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</si>
  <si>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</si>
  <si>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</si>
  <si>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</si>
  <si>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</si>
  <si>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</si>
  <si>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</si>
  <si>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</si>
  <si>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</si>
  <si>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</si>
  <si>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</si>
  <si>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</si>
  <si>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</si>
  <si>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</si>
  <si>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</si>
  <si>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</si>
  <si>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</si>
  <si>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</si>
  <si>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</si>
  <si>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</si>
  <si>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</si>
  <si>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</si>
  <si>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</si>
  <si>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</si>
  <si>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</si>
  <si>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</si>
  <si>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</si>
  <si>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</si>
  <si>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</si>
  <si>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</si>
  <si>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</si>
  <si>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</si>
  <si>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</si>
  <si>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</si>
  <si>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</si>
  <si>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</si>
  <si>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</si>
  <si>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</si>
  <si>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</si>
  <si>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</si>
  <si>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</si>
  <si>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</si>
  <si>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</si>
  <si>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</si>
  <si>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</si>
  <si>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</si>
  <si>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</si>
  <si>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</si>
  <si>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</si>
  <si>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</si>
  <si>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</si>
  <si>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</si>
  <si>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</si>
  <si>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</si>
  <si>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</si>
  <si>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</si>
  <si>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</si>
  <si>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</si>
  <si>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</si>
  <si>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</si>
  <si>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</si>
  <si>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</si>
  <si>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</si>
  <si>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</si>
  <si>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</si>
  <si>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</si>
  <si>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</si>
  <si>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</si>
  <si>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</si>
  <si>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</si>
  <si>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</si>
  <si>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</si>
  <si>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02.11.2021.</t>
  </si>
  <si>
    <t>ЈП СРБИЈАГАС</t>
  </si>
  <si>
    <t>ИНСТИТУТ ЗА ВИРУСОЛОГИЈУ,ВАКЦИНЕ И СЕРУМЕ „ТОРЛАК“</t>
  </si>
  <si>
    <t>ВЕГА ВАЉЕВО</t>
  </si>
  <si>
    <t>ФАРМАЛОГИСТ ДОО</t>
  </si>
  <si>
    <t>СОПХАРМА ТРАДИНГ ДОО</t>
  </si>
  <si>
    <t>ПХАРМА СWИСС 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</si>
</sst>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16" fillId="0" borderId="23" xfId="46" applyNumberFormat="1" applyFont="1" applyFill="1" applyBorder="1" applyAlignment="1">
      <alignment vertical="center" wrapText="1"/>
      <protection/>
    </xf>
    <xf numFmtId="0" fontId="25" fillId="0" borderId="13" xfId="0" applyFont="1" applyBorder="1" applyAlignment="1">
      <alignment vertical="center"/>
    </xf>
    <xf numFmtId="4" fontId="26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35">
      <selection activeCell="K65" sqref="K65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2" t="s">
        <v>87</v>
      </c>
      <c r="B4" s="42"/>
      <c r="C4" s="42"/>
    </row>
    <row r="5" spans="2:3" ht="15">
      <c r="B5" s="6"/>
      <c r="C5" s="6"/>
    </row>
    <row r="6" spans="1:3" ht="24" customHeight="1">
      <c r="A6" s="43" t="s">
        <v>3</v>
      </c>
      <c r="B6" s="43"/>
      <c r="C6" s="43"/>
    </row>
    <row r="7" spans="1:3" ht="15" customHeight="1">
      <c r="A7" s="44" t="s">
        <v>4</v>
      </c>
      <c r="B7" s="44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3669</v>
      </c>
    </row>
    <row r="18" spans="1:3" ht="15" customHeight="1">
      <c r="A18" s="44" t="s">
        <v>16</v>
      </c>
      <c r="B18" s="44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>
        <v>27771.91</v>
      </c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>
        <v>1164270.97</v>
      </c>
    </row>
    <row r="45" spans="1:3" ht="29.25" customHeight="1">
      <c r="A45" s="22"/>
      <c r="B45" s="23" t="s">
        <v>45</v>
      </c>
      <c r="C45" s="15">
        <v>127333.69</v>
      </c>
    </row>
    <row r="46" spans="1:3" ht="15" customHeight="1">
      <c r="A46" s="22"/>
      <c r="B46" s="24" t="s">
        <v>15</v>
      </c>
      <c r="C46" s="15">
        <v>10300</v>
      </c>
    </row>
    <row r="47" spans="1:3" ht="16.5" customHeight="1">
      <c r="A47" s="45" t="s">
        <v>35</v>
      </c>
      <c r="B47" s="46"/>
      <c r="C47" s="25">
        <f>SUM(C7:C46)</f>
        <v>1333345.5699999998</v>
      </c>
    </row>
    <row r="48" spans="1:3" ht="15">
      <c r="A48" s="11"/>
      <c r="B48" s="23"/>
      <c r="C48" s="32"/>
    </row>
    <row r="49" spans="1:3" ht="25.5" customHeight="1">
      <c r="A49" s="8"/>
      <c r="B49" s="47" t="s">
        <v>36</v>
      </c>
      <c r="C49" s="47" t="e">
        <f>NA()</f>
        <v>#N/A</v>
      </c>
    </row>
    <row r="50" spans="1:3" ht="15" customHeight="1">
      <c r="A50" s="40" t="s">
        <v>4</v>
      </c>
      <c r="B50" s="40"/>
      <c r="C50" s="10" t="s">
        <v>6</v>
      </c>
    </row>
    <row r="51" spans="1:3" ht="15" customHeight="1">
      <c r="A51" s="23" t="s">
        <v>5</v>
      </c>
      <c r="B51" s="23" t="s">
        <v>77</v>
      </c>
      <c r="C51" s="15" t="s">
        <v>6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 t="s">
        <v>6</v>
      </c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>
        <v>44107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1" t="s">
        <v>16</v>
      </c>
      <c r="B61" s="41"/>
      <c r="C61" s="31"/>
    </row>
    <row r="62" spans="1:3" ht="15" customHeight="1">
      <c r="A62" s="8" t="s">
        <v>17</v>
      </c>
      <c r="B62" s="23" t="s">
        <v>77</v>
      </c>
      <c r="C62" s="12" t="s">
        <v>6</v>
      </c>
    </row>
    <row r="63" spans="1:3" ht="15" customHeight="1">
      <c r="A63" s="8" t="s">
        <v>82</v>
      </c>
      <c r="B63" s="11" t="s">
        <v>80</v>
      </c>
      <c r="C63" s="13" t="s">
        <v>6</v>
      </c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 t="s">
        <v>6</v>
      </c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28" t="s">
        <v>6</v>
      </c>
    </row>
    <row r="71" spans="1:3" ht="15" customHeight="1">
      <c r="A71" s="23" t="s">
        <v>22</v>
      </c>
      <c r="B71" s="23" t="s">
        <v>23</v>
      </c>
      <c r="C71" s="15">
        <v>223005</v>
      </c>
    </row>
    <row r="72" spans="1:3" ht="15.75">
      <c r="A72" s="27" t="s">
        <v>24</v>
      </c>
      <c r="B72" s="27" t="s">
        <v>12</v>
      </c>
      <c r="C72" s="13" t="s">
        <v>6</v>
      </c>
    </row>
    <row r="73" spans="1:3" ht="15.75">
      <c r="A73" s="17" t="s">
        <v>25</v>
      </c>
      <c r="B73" s="17" t="s">
        <v>55</v>
      </c>
      <c r="C73" s="10" t="s">
        <v>6</v>
      </c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 t="s">
        <v>6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/>
    </row>
    <row r="82" spans="1:3" ht="15" customHeight="1">
      <c r="A82" s="22"/>
      <c r="B82" s="23" t="s">
        <v>73</v>
      </c>
      <c r="C82" s="15">
        <v>47169.81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>
        <f>+C42</f>
        <v>27771.91</v>
      </c>
    </row>
    <row r="87" spans="1:3" ht="15">
      <c r="A87" s="22"/>
      <c r="B87" s="49" t="s">
        <v>88</v>
      </c>
      <c r="C87" s="50">
        <f>+C86</f>
        <v>27771.91</v>
      </c>
    </row>
    <row r="88" spans="1:3" ht="16.5" customHeight="1">
      <c r="A88" s="22"/>
      <c r="B88" s="23" t="s">
        <v>54</v>
      </c>
      <c r="C88" s="28"/>
    </row>
    <row r="89" spans="1:3" ht="15.75">
      <c r="A89" s="22"/>
      <c r="B89" s="23" t="s">
        <v>44</v>
      </c>
      <c r="C89" s="15">
        <f>+C44</f>
        <v>1164270.97</v>
      </c>
    </row>
    <row r="90" spans="1:3" ht="15">
      <c r="A90" s="22"/>
      <c r="B90" s="49" t="s">
        <v>89</v>
      </c>
      <c r="C90" s="37">
        <v>82387.8</v>
      </c>
    </row>
    <row r="91" spans="1:3" ht="15">
      <c r="A91" s="22"/>
      <c r="B91" s="49" t="s">
        <v>90</v>
      </c>
      <c r="C91" s="37">
        <v>169722.14</v>
      </c>
    </row>
    <row r="92" spans="1:3" ht="15">
      <c r="A92" s="22"/>
      <c r="B92" s="49" t="s">
        <v>91</v>
      </c>
      <c r="C92" s="37">
        <v>876167.93</v>
      </c>
    </row>
    <row r="93" spans="1:3" ht="15">
      <c r="A93" s="22"/>
      <c r="B93" s="49" t="s">
        <v>92</v>
      </c>
      <c r="C93" s="37">
        <v>35993.1</v>
      </c>
    </row>
    <row r="94" spans="1:3" ht="29.25" customHeight="1">
      <c r="A94" s="22" t="s">
        <v>6</v>
      </c>
      <c r="B94" s="23" t="s">
        <v>46</v>
      </c>
      <c r="C94" s="28">
        <f>+C45</f>
        <v>127333.69</v>
      </c>
    </row>
    <row r="95" spans="1:3" ht="15.75" customHeight="1">
      <c r="A95" s="48"/>
      <c r="B95" s="49" t="s">
        <v>93</v>
      </c>
      <c r="C95" s="37">
        <f>+C94</f>
        <v>127333.69</v>
      </c>
    </row>
    <row r="96" spans="1:3" ht="15" customHeight="1">
      <c r="A96" s="38" t="s">
        <v>35</v>
      </c>
      <c r="B96" s="39"/>
      <c r="C96" s="12">
        <f>+C58+C71+C82+C86+C89+C94</f>
        <v>1633658.38</v>
      </c>
    </row>
  </sheetData>
  <sheetProtection/>
  <mergeCells count="9">
    <mergeCell ref="A96:B96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2021-11-02T07:11:56Z</cp:lastPrinted>
  <dcterms:modified xsi:type="dcterms:W3CDTF">2021-11-03T07:20:45Z</dcterms:modified>
  <cp:category/>
  <cp:version/>
  <cp:contentType/>
  <cp:contentStatus/>
</cp:coreProperties>
</file>