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<sst xmlns="http://schemas.openxmlformats.org/spreadsheetml/2006/main" count="190" uniqueCount="90">
  <si>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</si>
  <si>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</si>
  <si>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</si>
  <si>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</si>
  <si>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</si>
  <si>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</si>
  <si>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</si>
  <si>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</si>
  <si>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</si>
  <si>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</si>
  <si>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</si>
  <si>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</si>
  <si>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</si>
  <si>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</si>
  <si>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</si>
  <si>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</si>
  <si>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</si>
  <si>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</si>
  <si>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</si>
  <si>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</si>
  <si>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</si>
  <si>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</si>
  <si>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</si>
  <si>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</si>
  <si>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</si>
  <si>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</si>
  <si>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</si>
  <si>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</si>
  <si>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</si>
  <si>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</si>
  <si>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</si>
  <si>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</si>
  <si>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</si>
  <si>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</si>
  <si>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</si>
  <si>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</si>
  <si>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</si>
  <si>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</si>
  <si>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</si>
  <si>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</si>
  <si>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</si>
  <si>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</si>
  <si>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</si>
  <si>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</si>
  <si>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</si>
  <si>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</si>
  <si>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</si>
  <si>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</si>
  <si>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</si>
  <si>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</si>
  <si>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</si>
  <si>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</si>
  <si>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</si>
  <si>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</si>
  <si>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</si>
  <si>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</si>
  <si>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</si>
  <si>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</si>
  <si>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</si>
  <si>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</si>
  <si>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</si>
  <si>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</si>
  <si>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</si>
  <si>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</si>
  <si>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</si>
  <si>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</si>
  <si>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</si>
  <si>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</si>
  <si>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</si>
  <si>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</si>
  <si>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</si>
  <si>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</si>
  <si>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</si>
  <si>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</si>
  <si>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</si>
  <si>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</si>
  <si>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</si>
  <si>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</si>
  <si>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</si>
  <si>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</si>
  <si>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</si>
  <si>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</si>
  <si>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</si>
  <si>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</si>
  <si>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</si>
  <si>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</si>
  <si>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02.12.2021.</t>
  </si>
  <si>
    <t>Повраћај за превоз на рачун РФЗО-Филијала Чачак</t>
  </si>
  <si>
    <t>Плате-повраћај угашена партија</t>
  </si>
  <si>
    <t>Службени гласник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</si>
</sst>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4">
      <selection activeCell="C95" sqref="C95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86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88</v>
      </c>
      <c r="C19" s="15">
        <v>3129.7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>
        <v>288404.17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19350</v>
      </c>
    </row>
    <row r="48" spans="1:3" ht="16.5" customHeight="1">
      <c r="A48" s="44" t="s">
        <v>35</v>
      </c>
      <c r="B48" s="45"/>
      <c r="C48" s="25">
        <f>SUM(C7:C47)</f>
        <v>310883.87</v>
      </c>
    </row>
    <row r="49" spans="1:3" ht="15">
      <c r="A49" s="11"/>
      <c r="B49" s="23"/>
      <c r="C49" s="32"/>
    </row>
    <row r="50" spans="1:3" ht="25.5" customHeight="1">
      <c r="A50" s="8"/>
      <c r="B50" s="46" t="s">
        <v>36</v>
      </c>
      <c r="C50" s="46" t="e">
        <f>NA()</f>
        <v>#N/A</v>
      </c>
    </row>
    <row r="51" spans="1:3" ht="15" customHeight="1">
      <c r="A51" s="39" t="s">
        <v>4</v>
      </c>
      <c r="B51" s="39"/>
      <c r="C51" s="10" t="s">
        <v>6</v>
      </c>
    </row>
    <row r="52" spans="1:3" ht="15" customHeight="1">
      <c r="A52" s="23" t="s">
        <v>5</v>
      </c>
      <c r="B52" s="23" t="s">
        <v>75</v>
      </c>
      <c r="C52" s="15" t="str">
        <f>+C8</f>
        <v> 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0">
        <v>35122.86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>
        <v>8233.68</v>
      </c>
    </row>
    <row r="57" spans="1:3" s="50" customFormat="1" ht="15" customHeight="1">
      <c r="A57" s="48"/>
      <c r="B57" s="48" t="s">
        <v>89</v>
      </c>
      <c r="C57" s="49">
        <f>+C56</f>
        <v>8233.68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23" t="s">
        <v>87</v>
      </c>
      <c r="C62" s="15">
        <v>263623.57</v>
      </c>
    </row>
    <row r="63" spans="1:3" ht="15" customHeight="1">
      <c r="A63" s="40" t="s">
        <v>16</v>
      </c>
      <c r="B63" s="40"/>
      <c r="C63" s="31"/>
    </row>
    <row r="64" spans="1:3" ht="15" customHeight="1">
      <c r="A64" s="8" t="s">
        <v>17</v>
      </c>
      <c r="B64" s="23" t="s">
        <v>75</v>
      </c>
      <c r="C64" s="12" t="s">
        <v>6</v>
      </c>
    </row>
    <row r="65" spans="1:3" ht="15" customHeight="1">
      <c r="A65" s="8" t="s">
        <v>80</v>
      </c>
      <c r="B65" s="11" t="s">
        <v>78</v>
      </c>
      <c r="C65" s="13">
        <v>95920.4</v>
      </c>
    </row>
    <row r="66" spans="1:3" ht="15" customHeight="1">
      <c r="A66" s="8" t="s">
        <v>65</v>
      </c>
      <c r="B66" s="8" t="s">
        <v>67</v>
      </c>
      <c r="C66" s="9">
        <v>2362752.75</v>
      </c>
    </row>
    <row r="67" spans="1:3" ht="15" customHeight="1">
      <c r="A67" s="8" t="s">
        <v>84</v>
      </c>
      <c r="B67" s="11" t="s">
        <v>85</v>
      </c>
      <c r="C67" s="9">
        <v>22162.15</v>
      </c>
    </row>
    <row r="68" spans="1:3" ht="15" customHeight="1">
      <c r="A68" s="8" t="s">
        <v>66</v>
      </c>
      <c r="B68" s="8" t="s">
        <v>68</v>
      </c>
      <c r="C68" s="9"/>
    </row>
    <row r="69" spans="1:3" ht="15" customHeight="1">
      <c r="A69" s="17" t="s">
        <v>18</v>
      </c>
      <c r="B69" s="17" t="s">
        <v>37</v>
      </c>
      <c r="C69" s="10"/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23" t="s">
        <v>19</v>
      </c>
      <c r="B71" s="23" t="s">
        <v>39</v>
      </c>
      <c r="C71" s="15" t="s">
        <v>6</v>
      </c>
    </row>
    <row r="72" spans="1:3" ht="15" customHeight="1">
      <c r="A72" s="23" t="s">
        <v>21</v>
      </c>
      <c r="B72" s="23" t="s">
        <v>40</v>
      </c>
      <c r="C72" s="28">
        <v>62746.32</v>
      </c>
    </row>
    <row r="73" spans="1:3" ht="15" customHeight="1">
      <c r="A73" s="23"/>
      <c r="B73" s="48" t="s">
        <v>89</v>
      </c>
      <c r="C73" s="49">
        <f>+C72</f>
        <v>62746.32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tr">
        <f>+C31</f>
        <v> 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/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47" t="s">
        <v>87</v>
      </c>
      <c r="C84" s="15">
        <v>581266.82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>
        <v>47169.81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tr">
        <f>+C43</f>
        <v> </v>
      </c>
    </row>
    <row r="91" spans="1:3" ht="16.5" customHeight="1">
      <c r="A91" s="22"/>
      <c r="B91" s="23" t="s">
        <v>54</v>
      </c>
      <c r="C91" s="28" t="str">
        <f>+C44</f>
        <v> </v>
      </c>
    </row>
    <row r="92" spans="1:3" ht="15.75">
      <c r="A92" s="22"/>
      <c r="B92" s="23" t="s">
        <v>44</v>
      </c>
      <c r="C92" s="15" t="str">
        <f>+C45</f>
        <v> </v>
      </c>
    </row>
    <row r="93" spans="1:3" ht="29.25" customHeight="1">
      <c r="A93" s="22" t="s">
        <v>6</v>
      </c>
      <c r="B93" s="23" t="s">
        <v>46</v>
      </c>
      <c r="C93" s="28" t="str">
        <f>+C46</f>
        <v> </v>
      </c>
    </row>
    <row r="94" spans="1:3" ht="15" customHeight="1">
      <c r="A94" s="37" t="s">
        <v>35</v>
      </c>
      <c r="B94" s="38"/>
      <c r="C94" s="12">
        <f>+C54+C56+C62+C65+C66+C67+C72+C84+C86</f>
        <v>3478998.3599999994</v>
      </c>
    </row>
  </sheetData>
  <sheetProtection/>
  <mergeCells count="9">
    <mergeCell ref="A94:B94"/>
    <mergeCell ref="A51:B51"/>
    <mergeCell ref="A63:B63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2021-12-03T08:51:13Z</cp:lastPrinted>
  <dcterms:modified xsi:type="dcterms:W3CDTF">2021-12-03T08:51:17Z</dcterms:modified>
  <cp:category/>
  <cp:version/>
  <cp:contentType/>
  <cp:contentStatus/>
</cp:coreProperties>
</file>