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6380" windowHeight="60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<sst xmlns="http://schemas.openxmlformats.org/spreadsheetml/2006/main" count="185" uniqueCount="85">
  <si>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</si>
  <si>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</si>
  <si>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</si>
  <si>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</si>
  <si>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</si>
  <si>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</si>
  <si>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</si>
  <si>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</si>
  <si>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</si>
  <si>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</si>
  <si>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</si>
  <si>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</si>
  <si>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</si>
  <si>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</si>
  <si>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</si>
  <si>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</si>
  <si>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</si>
  <si>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</si>
  <si>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</si>
  <si>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</si>
  <si>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</si>
  <si>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</si>
  <si>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</si>
  <si>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</si>
  <si>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</si>
  <si>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</si>
  <si>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</si>
  <si>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</si>
  <si>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</si>
  <si>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</si>
  <si>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</si>
  <si>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</si>
  <si>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</si>
  <si>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</si>
  <si>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</si>
  <si>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</si>
  <si>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</si>
  <si>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</si>
  <si>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</si>
  <si>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</si>
  <si>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</si>
  <si>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</si>
  <si>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</si>
  <si>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</si>
  <si>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</si>
  <si>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</si>
  <si>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</si>
  <si>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</si>
  <si>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</si>
  <si>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</si>
  <si>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</si>
  <si>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</si>
  <si>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</si>
  <si>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</si>
  <si>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</si>
  <si>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</si>
  <si>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</si>
  <si>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</si>
  <si>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</si>
  <si>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</si>
  <si>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</si>
  <si>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</si>
  <si>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</si>
  <si>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</si>
  <si>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</si>
  <si>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</si>
  <si>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</si>
  <si>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</si>
  <si>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</si>
  <si>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</si>
  <si>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</si>
  <si>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</si>
  <si>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</si>
  <si>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</si>
  <si>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</si>
  <si>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</si>
  <si>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</si>
  <si>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</si>
  <si>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</si>
  <si>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Хелион доо</t>
  </si>
  <si>
    <t>27.01.2021.</t>
  </si>
  <si>
    <t>ПХОЕНИX ПХАРМА</t>
  </si>
  <si>
    <t>МЕССЕР ТЕХНОГАС АД</t>
  </si>
  <si>
    <t>ФЛОРА КОМЕРЦ ДОО Г.МИЛАНОВАЦ</t>
  </si>
  <si>
    <t>СИНОФАРМ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</si>
</sst>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45" sqref="C45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80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543</v>
      </c>
    </row>
    <row r="16" spans="1:3" ht="15" customHeight="1">
      <c r="A16" s="47" t="s">
        <v>17</v>
      </c>
      <c r="B16" s="47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15700</v>
      </c>
    </row>
    <row r="45" spans="1:3" ht="16.5" customHeight="1">
      <c r="A45" s="50" t="s">
        <v>36</v>
      </c>
      <c r="B45" s="51"/>
      <c r="C45" s="28">
        <f>SUM(C8:C44)</f>
        <v>16243</v>
      </c>
    </row>
    <row r="46" spans="1:3" ht="15">
      <c r="A46" s="13"/>
      <c r="B46" s="26"/>
      <c r="C46" s="29"/>
    </row>
    <row r="47" spans="1:3" ht="25.5" customHeight="1">
      <c r="A47" s="10"/>
      <c r="B47" s="52" t="s">
        <v>37</v>
      </c>
      <c r="C47" s="52" t="e">
        <f>NA()</f>
        <v>#N/A</v>
      </c>
    </row>
    <row r="48" spans="1:3" ht="15" customHeight="1">
      <c r="A48" s="46" t="s">
        <v>4</v>
      </c>
      <c r="B48" s="46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7" t="s">
        <v>17</v>
      </c>
      <c r="B56" s="47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 t="s">
        <v>7</v>
      </c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6" s="37" customFormat="1" ht="18.75" customHeight="1">
      <c r="A64" s="40"/>
      <c r="B64" s="40" t="s">
        <v>79</v>
      </c>
      <c r="C64" s="43" t="str">
        <f>+C63</f>
        <v> </v>
      </c>
      <c r="F64" s="38"/>
    </row>
    <row r="65" spans="1:7" ht="15" customHeight="1">
      <c r="A65" s="26" t="s">
        <v>22</v>
      </c>
      <c r="B65" s="26" t="s">
        <v>41</v>
      </c>
      <c r="C65" s="17" t="s">
        <v>7</v>
      </c>
      <c r="G65" s="7"/>
    </row>
    <row r="66" spans="1:3" ht="15" customHeight="1">
      <c r="A66" s="26" t="s">
        <v>23</v>
      </c>
      <c r="B66" s="26" t="s">
        <v>24</v>
      </c>
      <c r="C66" s="17" t="s">
        <v>7</v>
      </c>
    </row>
    <row r="67" spans="1:3" ht="15.75">
      <c r="A67" s="32" t="s">
        <v>25</v>
      </c>
      <c r="B67" s="32" t="s">
        <v>13</v>
      </c>
      <c r="C67" s="15"/>
    </row>
    <row r="68" spans="1:5" ht="15.75">
      <c r="A68" s="20" t="s">
        <v>26</v>
      </c>
      <c r="B68" s="20" t="s">
        <v>56</v>
      </c>
      <c r="C68" s="12"/>
      <c r="E68" s="7"/>
    </row>
    <row r="69" spans="1:3" ht="15.75">
      <c r="A69" s="25" t="s">
        <v>27</v>
      </c>
      <c r="B69" s="26" t="s">
        <v>28</v>
      </c>
      <c r="C69" s="17" t="str">
        <f>+C27</f>
        <v> </v>
      </c>
    </row>
    <row r="70" spans="1:3" ht="15.75">
      <c r="A70" s="25" t="s">
        <v>29</v>
      </c>
      <c r="B70" s="26" t="s">
        <v>30</v>
      </c>
      <c r="C70" s="17">
        <v>102766.51</v>
      </c>
    </row>
    <row r="71" spans="1:6" s="37" customFormat="1" ht="12.75">
      <c r="A71" s="41"/>
      <c r="B71" s="53" t="s">
        <v>81</v>
      </c>
      <c r="C71" s="43">
        <v>29738.4</v>
      </c>
      <c r="F71" s="38"/>
    </row>
    <row r="72" spans="1:6" s="37" customFormat="1" ht="12.75">
      <c r="A72" s="41"/>
      <c r="B72" s="53" t="s">
        <v>82</v>
      </c>
      <c r="C72" s="43">
        <v>8844.16</v>
      </c>
      <c r="F72" s="38"/>
    </row>
    <row r="73" spans="1:6" s="37" customFormat="1" ht="12.75">
      <c r="A73" s="41"/>
      <c r="B73" s="53" t="s">
        <v>83</v>
      </c>
      <c r="C73" s="43">
        <v>28932</v>
      </c>
      <c r="F73" s="38"/>
    </row>
    <row r="74" spans="1:6" s="37" customFormat="1" ht="12.75">
      <c r="A74" s="41"/>
      <c r="B74" s="53" t="s">
        <v>84</v>
      </c>
      <c r="C74" s="43">
        <v>35251.95</v>
      </c>
      <c r="F74" s="38"/>
    </row>
    <row r="75" spans="1:3" ht="15.75">
      <c r="A75" s="25" t="s">
        <v>42</v>
      </c>
      <c r="B75" s="26" t="s">
        <v>43</v>
      </c>
      <c r="C75" s="17" t="s">
        <v>7</v>
      </c>
    </row>
    <row r="76" spans="1:3" ht="15.75">
      <c r="A76" s="25" t="s">
        <v>33</v>
      </c>
      <c r="B76" s="26" t="s">
        <v>34</v>
      </c>
      <c r="C76" s="17"/>
    </row>
    <row r="77" spans="1:5" ht="15" customHeight="1">
      <c r="A77" s="25" t="s">
        <v>57</v>
      </c>
      <c r="B77" s="26" t="s">
        <v>58</v>
      </c>
      <c r="C77" s="17"/>
      <c r="E77" s="7"/>
    </row>
    <row r="78" spans="1:3" ht="15" customHeight="1">
      <c r="A78" s="35" t="s">
        <v>64</v>
      </c>
      <c r="B78" s="20" t="s">
        <v>65</v>
      </c>
      <c r="C78" s="17" t="str">
        <f>+C33</f>
        <v> </v>
      </c>
    </row>
    <row r="79" spans="1:5" ht="15" customHeight="1">
      <c r="A79" s="35" t="s">
        <v>75</v>
      </c>
      <c r="B79" s="20" t="s">
        <v>76</v>
      </c>
      <c r="C79" s="12" t="s">
        <v>7</v>
      </c>
      <c r="E79" s="7" t="s">
        <v>7</v>
      </c>
    </row>
    <row r="80" spans="1:5" ht="15" customHeight="1">
      <c r="A80" s="25"/>
      <c r="B80" s="26" t="s">
        <v>74</v>
      </c>
      <c r="C80" s="17" t="s">
        <v>7</v>
      </c>
      <c r="E80" s="7"/>
    </row>
    <row r="81" spans="1:3" ht="15" customHeight="1">
      <c r="A81" s="25"/>
      <c r="B81" s="26" t="s">
        <v>72</v>
      </c>
      <c r="C81" s="17" t="s">
        <v>7</v>
      </c>
    </row>
    <row r="82" spans="1:5" ht="15.75">
      <c r="A82" s="25"/>
      <c r="B82" s="26" t="s">
        <v>44</v>
      </c>
      <c r="C82" s="17"/>
      <c r="E82" s="7"/>
    </row>
    <row r="83" spans="1:3" ht="15.75">
      <c r="A83" s="25"/>
      <c r="B83" s="26" t="s">
        <v>49</v>
      </c>
      <c r="C83" s="17" t="str">
        <f>+C40</f>
        <v> </v>
      </c>
    </row>
    <row r="84" spans="1:6" s="37" customFormat="1" ht="12.75">
      <c r="A84" s="41"/>
      <c r="B84" s="40" t="s">
        <v>78</v>
      </c>
      <c r="C84" s="42" t="str">
        <f>+C83</f>
        <v> </v>
      </c>
      <c r="F84" s="38"/>
    </row>
    <row r="85" spans="1:5" ht="16.5" customHeight="1">
      <c r="A85" s="25"/>
      <c r="B85" s="26" t="s">
        <v>55</v>
      </c>
      <c r="C85" s="33" t="str">
        <f>+C41</f>
        <v> </v>
      </c>
      <c r="E85" s="7"/>
    </row>
    <row r="86" spans="1:5" ht="15.75">
      <c r="A86" s="25"/>
      <c r="B86" s="26" t="s">
        <v>45</v>
      </c>
      <c r="C86" s="17" t="str">
        <f>+C42</f>
        <v> </v>
      </c>
      <c r="E86" s="7"/>
    </row>
    <row r="87" spans="1:5" ht="29.25" customHeight="1">
      <c r="A87" s="25" t="s">
        <v>7</v>
      </c>
      <c r="B87" s="26" t="s">
        <v>47</v>
      </c>
      <c r="C87" s="33"/>
      <c r="E87" s="7"/>
    </row>
    <row r="88" spans="1:3" ht="15" customHeight="1">
      <c r="A88" s="44" t="s">
        <v>36</v>
      </c>
      <c r="B88" s="45"/>
      <c r="C88" s="14">
        <f>+C70</f>
        <v>102766.51</v>
      </c>
    </row>
    <row r="89" ht="14.25" customHeight="1">
      <c r="C89" s="7"/>
    </row>
    <row r="90" ht="14.25" customHeight="1">
      <c r="C90" s="6" t="s">
        <v>7</v>
      </c>
    </row>
    <row r="91" ht="14.25" customHeight="1">
      <c r="C91" s="34" t="s">
        <v>7</v>
      </c>
    </row>
    <row r="97" ht="14.25" customHeight="1"/>
    <row r="98" ht="14.25" customHeight="1"/>
  </sheetData>
  <sheetProtection/>
  <mergeCells count="9">
    <mergeCell ref="A88:B88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2021-01-28T06:53:34Z</cp:lastPrinted>
  <dcterms:modified xsi:type="dcterms:W3CDTF">2021-01-28T06:53:36Z</dcterms:modified>
  <cp:category/>
  <cp:version/>
  <cp:contentType/>
  <cp:contentStatus/>
</cp:coreProperties>
</file>