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<sst xmlns="http://schemas.openxmlformats.org/spreadsheetml/2006/main" count="198" uniqueCount="100">
  <si>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</si>
  <si>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</si>
  <si>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</si>
  <si>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</si>
  <si>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</si>
  <si>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</si>
  <si>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</si>
  <si>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</si>
  <si>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</si>
  <si>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</si>
  <si>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</si>
  <si>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</si>
  <si>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</si>
  <si>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</si>
  <si>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</si>
  <si>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</si>
  <si>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</si>
  <si>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</si>
  <si>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</si>
  <si>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</si>
  <si>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</si>
  <si>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</si>
  <si>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</si>
  <si>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</si>
  <si>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</si>
  <si>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</si>
  <si>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</si>
  <si>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</si>
  <si>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</si>
  <si>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</si>
  <si>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</si>
  <si>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</si>
  <si>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</si>
  <si>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</si>
  <si>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</si>
  <si>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</si>
  <si>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</si>
  <si>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</si>
  <si>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</si>
  <si>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</si>
  <si>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</si>
  <si>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</si>
  <si>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</si>
  <si>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</si>
  <si>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</si>
  <si>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</si>
  <si>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</si>
  <si>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</si>
  <si>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</si>
  <si>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</si>
  <si>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</si>
  <si>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</si>
  <si>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</si>
  <si>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</si>
  <si>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</si>
  <si>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</si>
  <si>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</si>
  <si>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</si>
  <si>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</si>
  <si>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</si>
  <si>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</si>
  <si>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</si>
  <si>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</si>
  <si>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</si>
  <si>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</si>
  <si>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</si>
  <si>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</si>
  <si>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</si>
  <si>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</si>
  <si>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</si>
  <si>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</si>
  <si>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</si>
  <si>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</si>
  <si>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</si>
  <si>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</si>
  <si>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</si>
  <si>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</si>
  <si>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</si>
  <si>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</si>
  <si>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</si>
  <si>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</si>
  <si>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</si>
  <si>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</si>
  <si>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</si>
  <si>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</si>
  <si>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</si>
  <si>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</si>
  <si>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ПРОМЕДИА ДОО</t>
  </si>
  <si>
    <t>07.07.2021.</t>
  </si>
  <si>
    <t>ЈКП грејање Чачак</t>
  </si>
  <si>
    <t>Хелион доо</t>
  </si>
  <si>
    <t>ЈП ЕПС Београд</t>
  </si>
  <si>
    <t>ПХОЕНИX ПХАРМА</t>
  </si>
  <si>
    <t>ЛАYОН ДОО</t>
  </si>
  <si>
    <t>МЕССЕР ТЕХНОГАС АД</t>
  </si>
  <si>
    <t>ФЛОРА КОМЕРЦ ДОО Г.МИЛАНОВАЦ</t>
  </si>
  <si>
    <t>СИНОФАРМ БЕОГРАД</t>
  </si>
  <si>
    <t>ЕУРОДИЈАГНОСТИКА</t>
  </si>
  <si>
    <t>ФАРМАЛОГИСТ ДОО</t>
  </si>
  <si>
    <t>СОПХАРМА ТРАДИНГ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</si>
</sst>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vertical="center"/>
    </xf>
    <xf numFmtId="49" fontId="23" fillId="0" borderId="2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72">
      <selection activeCell="F98" sqref="F9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88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>
        <v>150151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52" t="s">
        <v>16</v>
      </c>
      <c r="B18" s="52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>
        <v>1050444.53</v>
      </c>
    </row>
    <row r="24" spans="1:3" ht="15" customHeight="1">
      <c r="A24" s="10" t="s">
        <v>19</v>
      </c>
      <c r="B24" s="13" t="s">
        <v>20</v>
      </c>
      <c r="C24" s="15">
        <v>505230.59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>
        <v>250171.99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>
        <v>582621.86</v>
      </c>
    </row>
    <row r="43" spans="1:3" ht="15" customHeight="1">
      <c r="A43" s="18"/>
      <c r="B43" s="19" t="s">
        <v>53</v>
      </c>
      <c r="C43" s="20">
        <v>543914.64</v>
      </c>
    </row>
    <row r="44" spans="1:3" ht="15" customHeight="1">
      <c r="A44" s="21"/>
      <c r="B44" s="22" t="s">
        <v>34</v>
      </c>
      <c r="C44" s="23">
        <v>237153.84</v>
      </c>
    </row>
    <row r="45" spans="1:3" ht="29.25" customHeight="1">
      <c r="A45" s="24"/>
      <c r="B45" s="25" t="s">
        <v>45</v>
      </c>
      <c r="C45" s="17">
        <v>105493.71</v>
      </c>
    </row>
    <row r="46" spans="1:3" ht="15" customHeight="1">
      <c r="A46" s="24"/>
      <c r="B46" s="26" t="s">
        <v>15</v>
      </c>
      <c r="C46" s="17">
        <v>11700</v>
      </c>
    </row>
    <row r="47" spans="1:3" ht="16.5" customHeight="1">
      <c r="A47" s="53" t="s">
        <v>35</v>
      </c>
      <c r="B47" s="54"/>
      <c r="C47" s="27">
        <f>SUM(C7:C46)</f>
        <v>3436982.16</v>
      </c>
    </row>
    <row r="48" spans="1:3" ht="15">
      <c r="A48" s="13"/>
      <c r="B48" s="25"/>
      <c r="C48" s="38"/>
    </row>
    <row r="49" spans="1:3" ht="25.5" customHeight="1">
      <c r="A49" s="10"/>
      <c r="B49" s="55" t="s">
        <v>36</v>
      </c>
      <c r="C49" s="55" t="e">
        <f>NA()</f>
        <v>#N/A</v>
      </c>
    </row>
    <row r="50" spans="1:3" ht="15" customHeight="1">
      <c r="A50" s="48" t="s">
        <v>4</v>
      </c>
      <c r="B50" s="48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9" t="s">
        <v>16</v>
      </c>
      <c r="B61" s="49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>
        <f>+C24</f>
        <v>505230.59</v>
      </c>
    </row>
    <row r="70" spans="1:6" s="43" customFormat="1" ht="18.75" customHeight="1">
      <c r="A70" s="42"/>
      <c r="B70" s="42" t="s">
        <v>89</v>
      </c>
      <c r="C70" s="45">
        <v>67535.39</v>
      </c>
      <c r="F70" s="44"/>
    </row>
    <row r="71" spans="1:6" s="43" customFormat="1" ht="18.75" customHeight="1">
      <c r="A71" s="42"/>
      <c r="B71" s="42" t="s">
        <v>90</v>
      </c>
      <c r="C71" s="45">
        <v>437695.2</v>
      </c>
      <c r="F71" s="44"/>
    </row>
    <row r="72" spans="1:7" ht="15" customHeight="1">
      <c r="A72" s="25" t="s">
        <v>21</v>
      </c>
      <c r="B72" s="25" t="s">
        <v>40</v>
      </c>
      <c r="C72" s="17"/>
      <c r="G72" s="7"/>
    </row>
    <row r="73" spans="1:3" ht="15" customHeight="1">
      <c r="A73" s="25" t="s">
        <v>22</v>
      </c>
      <c r="B73" s="25" t="s">
        <v>23</v>
      </c>
      <c r="C73" s="17"/>
    </row>
    <row r="74" spans="1:5" ht="15.75">
      <c r="A74" s="31" t="s">
        <v>24</v>
      </c>
      <c r="B74" s="31" t="s">
        <v>12</v>
      </c>
      <c r="C74" s="15" t="s">
        <v>6</v>
      </c>
      <c r="E74" s="7"/>
    </row>
    <row r="75" spans="1:5" ht="15.75">
      <c r="A75" s="19" t="s">
        <v>25</v>
      </c>
      <c r="B75" s="19" t="s">
        <v>55</v>
      </c>
      <c r="C75" s="12" t="s">
        <v>6</v>
      </c>
      <c r="E75" s="7"/>
    </row>
    <row r="76" spans="1:3" ht="15.75">
      <c r="A76" s="24" t="s">
        <v>26</v>
      </c>
      <c r="B76" s="25" t="s">
        <v>27</v>
      </c>
      <c r="C76" s="17"/>
    </row>
    <row r="77" spans="1:3" ht="15.75">
      <c r="A77" s="24" t="s">
        <v>28</v>
      </c>
      <c r="B77" s="25" t="s">
        <v>29</v>
      </c>
      <c r="C77" s="17">
        <f>+C30</f>
        <v>250171.99</v>
      </c>
    </row>
    <row r="78" spans="1:3" ht="15">
      <c r="A78" s="24"/>
      <c r="B78" s="58" t="s">
        <v>92</v>
      </c>
      <c r="C78" s="45">
        <v>67678.2</v>
      </c>
    </row>
    <row r="79" spans="1:3" ht="15">
      <c r="A79" s="24"/>
      <c r="B79" s="58" t="s">
        <v>93</v>
      </c>
      <c r="C79" s="45">
        <v>121264</v>
      </c>
    </row>
    <row r="80" spans="1:3" ht="15">
      <c r="A80" s="24"/>
      <c r="B80" s="58" t="s">
        <v>94</v>
      </c>
      <c r="C80" s="45">
        <v>5159.09</v>
      </c>
    </row>
    <row r="81" spans="1:3" ht="15">
      <c r="A81" s="24"/>
      <c r="B81" s="58" t="s">
        <v>95</v>
      </c>
      <c r="C81" s="45">
        <v>20046.7</v>
      </c>
    </row>
    <row r="82" spans="1:3" ht="15">
      <c r="A82" s="24"/>
      <c r="B82" s="58" t="s">
        <v>96</v>
      </c>
      <c r="C82" s="45">
        <v>36024</v>
      </c>
    </row>
    <row r="83" spans="1:3" ht="15.75">
      <c r="A83" s="24" t="s">
        <v>41</v>
      </c>
      <c r="B83" s="25" t="s">
        <v>42</v>
      </c>
      <c r="C83" s="17"/>
    </row>
    <row r="84" spans="1:3" ht="15.75">
      <c r="A84" s="24" t="s">
        <v>32</v>
      </c>
      <c r="B84" s="25" t="s">
        <v>33</v>
      </c>
      <c r="C84" s="17" t="s">
        <v>6</v>
      </c>
    </row>
    <row r="85" spans="1:5" ht="15" customHeight="1">
      <c r="A85" s="24" t="s">
        <v>56</v>
      </c>
      <c r="B85" s="25" t="s">
        <v>57</v>
      </c>
      <c r="C85" s="17" t="s">
        <v>6</v>
      </c>
      <c r="E85" s="7"/>
    </row>
    <row r="86" spans="1:5" ht="15" customHeight="1">
      <c r="A86" s="34" t="s">
        <v>63</v>
      </c>
      <c r="B86" s="19" t="s">
        <v>64</v>
      </c>
      <c r="C86" s="17" t="s">
        <v>6</v>
      </c>
      <c r="E86" s="7"/>
    </row>
    <row r="87" spans="1:8" ht="15" customHeight="1">
      <c r="A87" s="34" t="s">
        <v>74</v>
      </c>
      <c r="B87" s="19" t="s">
        <v>75</v>
      </c>
      <c r="C87" s="12" t="s">
        <v>6</v>
      </c>
      <c r="E87" s="7" t="s">
        <v>6</v>
      </c>
      <c r="H87" s="7"/>
    </row>
    <row r="88" spans="1:5" ht="15" customHeight="1">
      <c r="A88" s="24"/>
      <c r="B88" s="25" t="s">
        <v>73</v>
      </c>
      <c r="C88" s="17" t="s">
        <v>6</v>
      </c>
      <c r="E88" s="7"/>
    </row>
    <row r="89" spans="1:5" ht="15" customHeight="1">
      <c r="A89" s="24"/>
      <c r="B89" s="25" t="s">
        <v>79</v>
      </c>
      <c r="C89" s="17" t="s">
        <v>6</v>
      </c>
      <c r="E89" s="7"/>
    </row>
    <row r="90" spans="1:3" ht="15" customHeight="1">
      <c r="A90" s="24"/>
      <c r="B90" s="25" t="s">
        <v>71</v>
      </c>
      <c r="C90" s="17" t="s">
        <v>6</v>
      </c>
    </row>
    <row r="91" spans="1:5" ht="15.75">
      <c r="A91" s="24"/>
      <c r="B91" s="25" t="s">
        <v>43</v>
      </c>
      <c r="C91" s="17"/>
      <c r="E91" s="7"/>
    </row>
    <row r="92" spans="1:3" ht="15.75">
      <c r="A92" s="24"/>
      <c r="B92" s="25" t="s">
        <v>48</v>
      </c>
      <c r="C92" s="17">
        <f>+C42</f>
        <v>582621.86</v>
      </c>
    </row>
    <row r="93" spans="1:6" s="43" customFormat="1" ht="12.75">
      <c r="A93" s="56"/>
      <c r="B93" s="42" t="s">
        <v>91</v>
      </c>
      <c r="C93" s="57">
        <f>+C92</f>
        <v>582621.86</v>
      </c>
      <c r="F93" s="44"/>
    </row>
    <row r="94" spans="1:5" ht="16.5" customHeight="1">
      <c r="A94" s="24"/>
      <c r="B94" s="25" t="s">
        <v>54</v>
      </c>
      <c r="C94" s="32">
        <f>+C43</f>
        <v>543914.64</v>
      </c>
      <c r="E94" s="7"/>
    </row>
    <row r="95" spans="1:6" s="43" customFormat="1" ht="16.5" customHeight="1">
      <c r="A95" s="56"/>
      <c r="B95" s="42" t="s">
        <v>87</v>
      </c>
      <c r="C95" s="57">
        <v>357510</v>
      </c>
      <c r="E95" s="44"/>
      <c r="F95" s="44"/>
    </row>
    <row r="96" spans="1:6" s="43" customFormat="1" ht="16.5" customHeight="1">
      <c r="A96" s="56"/>
      <c r="B96" s="42" t="s">
        <v>97</v>
      </c>
      <c r="C96" s="57">
        <v>186404.64</v>
      </c>
      <c r="E96" s="44"/>
      <c r="F96" s="44"/>
    </row>
    <row r="97" spans="1:5" ht="15.75">
      <c r="A97" s="24"/>
      <c r="B97" s="25" t="s">
        <v>44</v>
      </c>
      <c r="C97" s="17">
        <f>+C44</f>
        <v>237153.84</v>
      </c>
      <c r="E97" s="7"/>
    </row>
    <row r="98" spans="1:5" ht="15">
      <c r="A98" s="24"/>
      <c r="B98" s="58" t="s">
        <v>92</v>
      </c>
      <c r="C98" s="45">
        <v>103633.75</v>
      </c>
      <c r="E98" s="7"/>
    </row>
    <row r="99" spans="1:5" ht="15">
      <c r="A99" s="24"/>
      <c r="B99" s="58" t="s">
        <v>98</v>
      </c>
      <c r="C99" s="45">
        <v>116918.89</v>
      </c>
      <c r="E99" s="7"/>
    </row>
    <row r="100" spans="1:5" ht="15">
      <c r="A100" s="24"/>
      <c r="B100" s="58" t="s">
        <v>99</v>
      </c>
      <c r="C100" s="45">
        <v>16601.2</v>
      </c>
      <c r="E100" s="7"/>
    </row>
    <row r="101" spans="1:6" ht="29.25" customHeight="1">
      <c r="A101" s="24" t="s">
        <v>6</v>
      </c>
      <c r="B101" s="25" t="s">
        <v>46</v>
      </c>
      <c r="C101" s="32">
        <f>+C45</f>
        <v>105493.71</v>
      </c>
      <c r="E101" s="7"/>
      <c r="F101" s="7" t="s">
        <v>78</v>
      </c>
    </row>
    <row r="102" spans="1:6" s="43" customFormat="1" ht="15" customHeight="1">
      <c r="A102" s="59"/>
      <c r="B102" s="42" t="str">
        <f>+B98</f>
        <v>ПХОЕНИX ПХАРМА</v>
      </c>
      <c r="C102" s="57">
        <f>+C101</f>
        <v>105493.71</v>
      </c>
      <c r="E102" s="44"/>
      <c r="F102" s="44"/>
    </row>
    <row r="103" spans="1:3" ht="15" customHeight="1">
      <c r="A103" s="46" t="s">
        <v>35</v>
      </c>
      <c r="B103" s="47"/>
      <c r="C103" s="14">
        <f>+C69+C77+C92+C94+C97+C101</f>
        <v>2224586.63</v>
      </c>
    </row>
    <row r="104" ht="14.25" customHeight="1">
      <c r="C104" s="7"/>
    </row>
    <row r="105" ht="14.25" customHeight="1">
      <c r="C105" s="7"/>
    </row>
    <row r="106" ht="14.25" customHeight="1">
      <c r="C106" s="33" t="s">
        <v>6</v>
      </c>
    </row>
    <row r="112" ht="14.25" customHeight="1"/>
    <row r="113" ht="14.25" customHeight="1"/>
  </sheetData>
  <sheetProtection/>
  <mergeCells count="9">
    <mergeCell ref="A103:B10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2021-07-08T06:45:21Z</cp:lastPrinted>
  <dcterms:modified xsi:type="dcterms:W3CDTF">2021-07-08T06:47:25Z</dcterms:modified>
  <cp:category/>
  <cp:version/>
  <cp:contentType/>
  <cp:contentStatus/>
</cp:coreProperties>
</file>